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C SRV Gare Acquisti\SERVIZIO GARE\GARE\2025\Collegi\05_Documentazione di gara\Documenti di gara editabili_B951710679_B95171174C\"/>
    </mc:Choice>
  </mc:AlternateContent>
  <xr:revisionPtr revIDLastSave="0" documentId="13_ncr:1_{A3F2ACDC-9589-47F6-9B4F-639AD38A97CD}" xr6:coauthVersionLast="36" xr6:coauthVersionMax="36" xr10:uidLastSave="{00000000-0000-0000-0000-000000000000}"/>
  <bookViews>
    <workbookView xWindow="0" yWindow="0" windowWidth="14380" windowHeight="5310" xr2:uid="{FFE39A10-9FAF-4ED3-8D9C-CF3FF9C71F0F}"/>
  </bookViews>
  <sheets>
    <sheet name="LOTTO 2 - COMO" sheetId="4" r:id="rId1"/>
  </sheets>
  <definedNames>
    <definedName name="_xlnm.Print_Area" localSheetId="0">'LOTTO 2 - COMO'!$A$1:$J$18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4" l="1"/>
  <c r="J13" i="4" s="1"/>
  <c r="I12" i="4"/>
  <c r="I11" i="4"/>
  <c r="J11" i="4" s="1"/>
  <c r="I10" i="4"/>
  <c r="J10" i="4" s="1"/>
  <c r="I15" i="4" l="1"/>
</calcChain>
</file>

<file path=xl/sharedStrings.xml><?xml version="1.0" encoding="utf-8"?>
<sst xmlns="http://schemas.openxmlformats.org/spreadsheetml/2006/main" count="21" uniqueCount="21">
  <si>
    <t>Il sottoscritto</t>
  </si>
  <si>
    <t>nome e cognome del sottoscrittore dotato di poteri di firma</t>
  </si>
  <si>
    <r>
      <t>in qualità di</t>
    </r>
    <r>
      <rPr>
        <vertAlign val="superscript"/>
        <sz val="12"/>
        <color theme="1"/>
        <rFont val="Garamond"/>
        <family val="1"/>
      </rPr>
      <t>1</t>
    </r>
    <r>
      <rPr>
        <sz val="12"/>
        <color theme="1"/>
        <rFont val="Garamond"/>
        <family val="1"/>
      </rPr>
      <t xml:space="preserve"> </t>
    </r>
  </si>
  <si>
    <t>indicare se legale rappresentante o procuratore</t>
  </si>
  <si>
    <r>
      <t>dell'impresa</t>
    </r>
    <r>
      <rPr>
        <vertAlign val="superscript"/>
        <sz val="12"/>
        <color theme="1"/>
        <rFont val="Garamond"/>
        <family val="1"/>
      </rPr>
      <t>2</t>
    </r>
  </si>
  <si>
    <t>denominazione</t>
  </si>
  <si>
    <t>OFFRE</t>
  </si>
  <si>
    <t>Totale</t>
  </si>
  <si>
    <t>Importo complessivo offerto (IVA esclusa)</t>
  </si>
  <si>
    <t>Importo a base di gara</t>
  </si>
  <si>
    <t>ALLEGATO E
OFFERTA ECONOMICA</t>
  </si>
  <si>
    <t>Costi per la sicurezza</t>
  </si>
  <si>
    <t>ore stimate dall'Operatore Economico</t>
  </si>
  <si>
    <t>costo unitario offerto</t>
  </si>
  <si>
    <t>Servizi di sistemazione alberghiera</t>
  </si>
  <si>
    <t>Servizio di riparazione e manutenzione</t>
  </si>
  <si>
    <t>Servizi di pulizia ripristino estivo</t>
  </si>
  <si>
    <t>Descrizione</t>
  </si>
  <si>
    <t>Firmato digitalmente</t>
  </si>
  <si>
    <t>Servizi di pulizia ordinaria</t>
  </si>
  <si>
    <t>GARA EUROPEA A PROCEDURA APERTA PER L’APPALTO DI SERVIZI ALBERGHIERI PRESSO LE RESIDENZE UNIVERSITARIE DI ATENEO DELLA DURATA DI DUE ANNI, CON OPZIONE DI RINNOVO PER ULTERIORI DUE ANNI - LOTTO 2 (CIG B95171174C)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</si>
</sst>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&quot;€&quot;\ #,##0.00;\-&quot;€&quot;\ #,##0.00"/>
    <numFmt numFmtId="165" formatCode="#,##0_ ;\-#,##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Garamond"/>
      <family val="1"/>
    </font>
    <font>
      <b/>
      <sz val="9"/>
      <color theme="1"/>
      <name val="Garamond"/>
      <family val="1"/>
    </font>
    <font>
      <sz val="12"/>
      <color theme="1"/>
      <name val="Garamond"/>
      <family val="1"/>
    </font>
    <font>
      <sz val="11"/>
      <color theme="1"/>
      <name val="Garamond"/>
      <family val="1"/>
    </font>
    <font>
      <vertAlign val="superscript"/>
      <sz val="12"/>
      <color theme="1"/>
      <name val="Garamond"/>
      <family val="1"/>
    </font>
    <font>
      <b/>
      <sz val="12"/>
      <color theme="1"/>
      <name val="Garamond"/>
      <family val="1"/>
    </font>
    <font>
      <b/>
      <sz val="11"/>
      <color theme="1"/>
      <name val="Garamond"/>
      <family val="1"/>
    </font>
    <font>
      <sz val="12"/>
      <name val="Garamond"/>
      <family val="1"/>
    </font>
    <font>
      <sz val="11"/>
      <name val="Garamond"/>
      <family val="1"/>
    </font>
    <font>
      <i/>
      <sz val="10"/>
      <color theme="1"/>
      <name val="Garamond"/>
      <family val="1"/>
    </font>
    <font>
      <b/>
      <sz val="12"/>
      <name val="Garamond"/>
      <family val="1"/>
    </font>
    <font>
      <sz val="11"/>
      <color indexed="8"/>
      <name val="Calibri"/>
      <family val="2"/>
      <charset val="1"/>
    </font>
    <font>
      <b/>
      <sz val="11"/>
      <color rgb="FFFF0000"/>
      <name val="Garamond"/>
      <family val="1"/>
    </font>
    <font>
      <i/>
      <sz val="12"/>
      <color theme="1"/>
      <name val="Garamond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3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0" xfId="0" applyFont="1" applyAlignment="1" applyProtection="1"/>
    <xf numFmtId="0" fontId="5" fillId="0" borderId="0" xfId="0" applyFont="1" applyProtection="1"/>
    <xf numFmtId="0" fontId="4" fillId="0" borderId="0" xfId="0" applyFont="1" applyAlignment="1" applyProtection="1">
      <alignment horizontal="right"/>
    </xf>
    <xf numFmtId="0" fontId="4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right" vertical="top"/>
    </xf>
    <xf numFmtId="0" fontId="0" fillId="0" borderId="0" xfId="0" applyProtection="1"/>
    <xf numFmtId="0" fontId="0" fillId="0" borderId="0" xfId="0" applyBorder="1" applyProtection="1"/>
    <xf numFmtId="0" fontId="8" fillId="0" borderId="1" xfId="0" applyFont="1" applyBorder="1" applyAlignment="1" applyProtection="1">
      <alignment horizontal="center" vertical="center" wrapText="1"/>
    </xf>
    <xf numFmtId="165" fontId="10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10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10" fillId="0" borderId="1" xfId="1" applyNumberFormat="1" applyFont="1" applyFill="1" applyBorder="1" applyAlignment="1" applyProtection="1">
      <alignment horizontal="center" vertical="center" wrapText="1"/>
    </xf>
    <xf numFmtId="0" fontId="15" fillId="0" borderId="0" xfId="0" applyFont="1" applyAlignment="1" applyProtection="1">
      <alignment horizontal="center"/>
    </xf>
    <xf numFmtId="0" fontId="14" fillId="2" borderId="1" xfId="0" applyFont="1" applyFill="1" applyBorder="1" applyAlignment="1" applyProtection="1">
      <alignment horizontal="center" vertical="center"/>
    </xf>
    <xf numFmtId="0" fontId="14" fillId="2" borderId="1" xfId="0" applyFont="1" applyFill="1" applyBorder="1" applyAlignment="1" applyProtection="1">
      <alignment horizontal="center" vertical="center"/>
    </xf>
    <xf numFmtId="0" fontId="14" fillId="3" borderId="1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right" vertical="center" wrapText="1"/>
    </xf>
    <xf numFmtId="0" fontId="9" fillId="0" borderId="6" xfId="0" applyFont="1" applyFill="1" applyBorder="1" applyAlignment="1" applyProtection="1">
      <alignment horizontal="right" vertical="center" wrapText="1"/>
    </xf>
    <xf numFmtId="0" fontId="9" fillId="0" borderId="4" xfId="0" applyFont="1" applyFill="1" applyBorder="1" applyAlignment="1" applyProtection="1">
      <alignment horizontal="right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right" vertical="center" wrapText="1"/>
    </xf>
    <xf numFmtId="0" fontId="7" fillId="0" borderId="1" xfId="0" applyFont="1" applyBorder="1" applyAlignment="1" applyProtection="1">
      <alignment horizontal="center" vertical="center" wrapText="1"/>
    </xf>
    <xf numFmtId="164" fontId="10" fillId="0" borderId="1" xfId="1" applyNumberFormat="1" applyFont="1" applyFill="1" applyBorder="1" applyAlignment="1" applyProtection="1">
      <alignment horizontal="center" vertical="center" wrapText="1"/>
    </xf>
    <xf numFmtId="44" fontId="12" fillId="0" borderId="1" xfId="1" applyFont="1" applyFill="1" applyBorder="1" applyAlignment="1" applyProtection="1">
      <alignment horizontal="center" vertical="center" wrapText="1"/>
    </xf>
    <xf numFmtId="0" fontId="9" fillId="3" borderId="3" xfId="0" applyFont="1" applyFill="1" applyBorder="1" applyAlignment="1" applyProtection="1">
      <alignment horizontal="center" vertical="center" wrapText="1"/>
    </xf>
    <xf numFmtId="0" fontId="9" fillId="3" borderId="4" xfId="0" applyFont="1" applyFill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center" vertical="top"/>
    </xf>
    <xf numFmtId="0" fontId="2" fillId="0" borderId="0" xfId="0" applyFont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/>
      <protection locked="0"/>
    </xf>
    <xf numFmtId="0" fontId="5" fillId="0" borderId="2" xfId="0" applyFont="1" applyFill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</cellXfs>
  <cellStyles count="4">
    <cellStyle name="Excel Built-in Normal" xfId="2" xr:uid="{781FA4DE-BF77-41FD-813B-9F87B0260455}"/>
    <cellStyle name="Normale" xfId="0" builtinId="0"/>
    <cellStyle name="Valuta" xfId="1" builtinId="4"/>
    <cellStyle name="Valuta 2" xfId="3" xr:uid="{00000000-0005-0000-0000-00003000000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24000-761B-4789-AAE2-6A493C41AECD}">
  <sheetPr>
    <pageSetUpPr fitToPage="1"/>
  </sheetPr>
  <dimension ref="A1:K18"/>
  <sheetViews>
    <sheetView tabSelected="1" zoomScale="80" zoomScaleNormal="80" workbookViewId="0">
      <selection activeCell="B6" sqref="B6:J6"/>
    </sheetView>
  </sheetViews>
  <sheetFormatPr defaultColWidth="8.81640625" defaultRowHeight="14.5" x14ac:dyDescent="0.35"/>
  <cols>
    <col min="1" max="1" width="19.453125" style="6" customWidth="1"/>
    <col min="2" max="3" width="8.81640625" style="6"/>
    <col min="4" max="4" width="2.453125" style="6" customWidth="1"/>
    <col min="5" max="5" width="21.54296875" style="6" customWidth="1"/>
    <col min="6" max="8" width="24.54296875" style="6" customWidth="1"/>
    <col min="9" max="9" width="35.54296875" style="6" customWidth="1"/>
    <col min="10" max="10" width="8.81640625" style="6" customWidth="1"/>
    <col min="11" max="16384" width="8.81640625" style="6"/>
  </cols>
  <sheetData>
    <row r="1" spans="1:11" ht="64.75" customHeight="1" x14ac:dyDescent="0.35">
      <c r="A1" s="19" t="s">
        <v>20</v>
      </c>
      <c r="B1" s="20"/>
      <c r="C1" s="20"/>
      <c r="D1" s="20"/>
      <c r="E1" s="20"/>
      <c r="F1" s="20"/>
      <c r="G1" s="20"/>
      <c r="H1" s="21"/>
      <c r="I1" s="29" t="s">
        <v>10</v>
      </c>
      <c r="J1" s="30"/>
    </row>
    <row r="2" spans="1:11" ht="32.25" customHeight="1" thickBot="1" x14ac:dyDescent="0.4">
      <c r="A2" s="1" t="s">
        <v>0</v>
      </c>
      <c r="B2" s="33"/>
      <c r="C2" s="33"/>
      <c r="D2" s="33"/>
      <c r="E2" s="33"/>
      <c r="F2" s="33"/>
      <c r="G2" s="33"/>
      <c r="H2" s="33"/>
      <c r="I2" s="33"/>
      <c r="J2" s="33"/>
    </row>
    <row r="3" spans="1:11" ht="15.5" x14ac:dyDescent="0.35">
      <c r="A3" s="3"/>
      <c r="B3" s="31" t="s">
        <v>1</v>
      </c>
      <c r="C3" s="31"/>
      <c r="D3" s="31"/>
      <c r="E3" s="31"/>
      <c r="F3" s="31"/>
      <c r="G3" s="31"/>
      <c r="H3" s="31"/>
      <c r="I3" s="31"/>
    </row>
    <row r="4" spans="1:11" ht="28.5" customHeight="1" thickBot="1" x14ac:dyDescent="0.4">
      <c r="A4" s="4" t="s">
        <v>2</v>
      </c>
      <c r="B4" s="34"/>
      <c r="C4" s="34"/>
      <c r="D4" s="34"/>
      <c r="E4" s="34"/>
      <c r="F4" s="34"/>
      <c r="G4" s="34"/>
      <c r="H4" s="34"/>
      <c r="I4" s="34"/>
      <c r="J4" s="34"/>
    </row>
    <row r="5" spans="1:11" ht="15.5" x14ac:dyDescent="0.35">
      <c r="A5" s="5"/>
      <c r="B5" s="31" t="s">
        <v>3</v>
      </c>
      <c r="C5" s="31"/>
      <c r="D5" s="31"/>
      <c r="E5" s="31"/>
      <c r="F5" s="31"/>
      <c r="G5" s="31"/>
      <c r="H5" s="31"/>
      <c r="I5" s="31"/>
    </row>
    <row r="6" spans="1:11" ht="28.5" customHeight="1" thickBot="1" x14ac:dyDescent="0.4">
      <c r="A6" s="1" t="s">
        <v>4</v>
      </c>
      <c r="B6" s="35"/>
      <c r="C6" s="35"/>
      <c r="D6" s="35"/>
      <c r="E6" s="35"/>
      <c r="F6" s="35"/>
      <c r="G6" s="35"/>
      <c r="H6" s="35"/>
      <c r="I6" s="35"/>
      <c r="J6" s="35"/>
    </row>
    <row r="7" spans="1:11" x14ac:dyDescent="0.35">
      <c r="A7" s="2"/>
      <c r="B7" s="31" t="s">
        <v>5</v>
      </c>
      <c r="C7" s="31"/>
      <c r="D7" s="31"/>
      <c r="E7" s="31"/>
      <c r="F7" s="31"/>
      <c r="G7" s="31"/>
      <c r="H7" s="31"/>
      <c r="I7" s="31"/>
    </row>
    <row r="8" spans="1:11" ht="33.75" customHeight="1" x14ac:dyDescent="0.35">
      <c r="A8" s="32" t="s">
        <v>6</v>
      </c>
      <c r="B8" s="32"/>
      <c r="C8" s="32"/>
      <c r="D8" s="32"/>
      <c r="E8" s="32"/>
      <c r="F8" s="32"/>
      <c r="G8" s="32"/>
      <c r="H8" s="32"/>
      <c r="I8" s="32"/>
    </row>
    <row r="9" spans="1:11" ht="43.25" customHeight="1" x14ac:dyDescent="0.35">
      <c r="A9" s="24" t="s">
        <v>17</v>
      </c>
      <c r="B9" s="24"/>
      <c r="C9" s="24"/>
      <c r="D9" s="24"/>
      <c r="E9" s="24"/>
      <c r="F9" s="8" t="s">
        <v>9</v>
      </c>
      <c r="G9" s="8" t="s">
        <v>12</v>
      </c>
      <c r="H9" s="8" t="s">
        <v>13</v>
      </c>
      <c r="I9" s="24" t="s">
        <v>7</v>
      </c>
      <c r="J9" s="24"/>
    </row>
    <row r="10" spans="1:11" ht="35.25" customHeight="1" x14ac:dyDescent="0.35">
      <c r="A10" s="16" t="s">
        <v>14</v>
      </c>
      <c r="B10" s="17"/>
      <c r="C10" s="17"/>
      <c r="D10" s="17"/>
      <c r="E10" s="18"/>
      <c r="F10" s="11">
        <v>415368.63</v>
      </c>
      <c r="G10" s="9"/>
      <c r="H10" s="10"/>
      <c r="I10" s="11">
        <f>G10*H10</f>
        <v>0</v>
      </c>
      <c r="J10" s="13" t="str">
        <f>IF(OR(H10&gt;=I10,F10=""),"Errore","")</f>
        <v>Errore</v>
      </c>
    </row>
    <row r="11" spans="1:11" ht="35.25" customHeight="1" x14ac:dyDescent="0.35">
      <c r="A11" s="23" t="s">
        <v>19</v>
      </c>
      <c r="B11" s="23"/>
      <c r="C11" s="23"/>
      <c r="D11" s="23"/>
      <c r="E11" s="23"/>
      <c r="F11" s="25">
        <v>96111.79</v>
      </c>
      <c r="G11" s="9"/>
      <c r="H11" s="10"/>
      <c r="I11" s="11">
        <f>G11*H11</f>
        <v>0</v>
      </c>
      <c r="J11" s="22" t="str">
        <f>IF(OR(I11+I12&gt;=F11,H11="",H12=""), "Errore", "")</f>
        <v>Errore</v>
      </c>
    </row>
    <row r="12" spans="1:11" ht="35.25" customHeight="1" x14ac:dyDescent="0.35">
      <c r="A12" s="23" t="s">
        <v>16</v>
      </c>
      <c r="B12" s="23"/>
      <c r="C12" s="23"/>
      <c r="D12" s="23"/>
      <c r="E12" s="23"/>
      <c r="F12" s="25"/>
      <c r="G12" s="9"/>
      <c r="H12" s="10"/>
      <c r="I12" s="11">
        <f>G12*H12</f>
        <v>0</v>
      </c>
      <c r="J12" s="22"/>
    </row>
    <row r="13" spans="1:11" ht="35.25" customHeight="1" x14ac:dyDescent="0.35">
      <c r="A13" s="23" t="s">
        <v>15</v>
      </c>
      <c r="B13" s="23"/>
      <c r="C13" s="23"/>
      <c r="D13" s="23"/>
      <c r="E13" s="23"/>
      <c r="F13" s="11">
        <v>24883.24</v>
      </c>
      <c r="G13" s="9"/>
      <c r="H13" s="10"/>
      <c r="I13" s="11">
        <f>G13*H13</f>
        <v>0</v>
      </c>
      <c r="J13" s="14" t="str">
        <f>IF(OR(H13&gt;=I13,F13=""),"Errore","")</f>
        <v>Errore</v>
      </c>
    </row>
    <row r="14" spans="1:11" ht="35.25" customHeight="1" x14ac:dyDescent="0.35">
      <c r="A14" s="16" t="s">
        <v>11</v>
      </c>
      <c r="B14" s="17"/>
      <c r="C14" s="17"/>
      <c r="D14" s="17"/>
      <c r="E14" s="18"/>
      <c r="F14" s="11">
        <v>1000</v>
      </c>
      <c r="G14" s="27"/>
      <c r="H14" s="28"/>
      <c r="I14" s="11">
        <v>1000</v>
      </c>
      <c r="J14" s="15"/>
      <c r="K14" s="7"/>
    </row>
    <row r="15" spans="1:11" ht="45" customHeight="1" x14ac:dyDescent="0.35">
      <c r="A15" s="19" t="s">
        <v>8</v>
      </c>
      <c r="B15" s="20"/>
      <c r="C15" s="20"/>
      <c r="D15" s="20"/>
      <c r="E15" s="20"/>
      <c r="F15" s="20"/>
      <c r="G15" s="20"/>
      <c r="H15" s="21"/>
      <c r="I15" s="26" t="str">
        <f>IF(COUNTIF(J10:J14,"Errore"),"Dati errati o mancanti", IF(SUM(I10:I14)&gt;=537363.66,"Importo superiore alla base d'asta",SUM(I10:I14)))</f>
        <v>Dati errati o mancanti</v>
      </c>
      <c r="J15" s="26"/>
    </row>
    <row r="18" spans="9:9" ht="15.5" x14ac:dyDescent="0.35">
      <c r="I18" s="12" t="s">
        <v>18</v>
      </c>
    </row>
  </sheetData>
  <sheetProtection algorithmName="SHA-512" hashValue="8rJfDEeumf5bStxeCRxTt8BSJQmcnOtXaw8Nb95MmfRVB3Rpi8V3fSPHNwObmJnzXrPpLS5wiWxwQvki2I3Pew==" saltValue="WFpbnx3a2VqqgJbXZ6eIEg==" spinCount="100000" sheet="1" objects="1" scenarios="1"/>
  <mergeCells count="21">
    <mergeCell ref="I1:J1"/>
    <mergeCell ref="B3:I3"/>
    <mergeCell ref="B5:I5"/>
    <mergeCell ref="B7:I7"/>
    <mergeCell ref="A8:I8"/>
    <mergeCell ref="A1:H1"/>
    <mergeCell ref="B2:J2"/>
    <mergeCell ref="B4:J4"/>
    <mergeCell ref="B6:J6"/>
    <mergeCell ref="A14:E14"/>
    <mergeCell ref="A15:H15"/>
    <mergeCell ref="J11:J12"/>
    <mergeCell ref="A13:E13"/>
    <mergeCell ref="A9:E9"/>
    <mergeCell ref="I9:J9"/>
    <mergeCell ref="A10:E10"/>
    <mergeCell ref="A11:E11"/>
    <mergeCell ref="A12:E12"/>
    <mergeCell ref="F11:F12"/>
    <mergeCell ref="I15:J15"/>
    <mergeCell ref="G14:H14"/>
  </mergeCells>
  <conditionalFormatting sqref="I15 F10:H11">
    <cfRule type="containsText" dxfId="2" priority="9" operator="containsText" text="importo unitario superiore alla base d'asta">
      <formula>NOT(ISERROR(SEARCH("importo unitario superiore alla base d'asta",F10)))</formula>
    </cfRule>
  </conditionalFormatting>
  <conditionalFormatting sqref="F13">
    <cfRule type="containsText" dxfId="10" priority="8" operator="containsText" text="importo unitario superiore alla base d'asta">
      <formula>NOT(ISERROR(SEARCH("importo unitario superiore alla base d'asta",F13)))</formula>
    </cfRule>
  </conditionalFormatting>
  <conditionalFormatting sqref="I10:I13">
    <cfRule type="expression" dxfId="9" priority="7">
      <formula>$I$10&gt;$F$10</formula>
    </cfRule>
  </conditionalFormatting>
  <conditionalFormatting sqref="F14">
    <cfRule type="containsText" dxfId="8" priority="6" operator="containsText" text="importo unitario superiore alla base d'asta">
      <formula>NOT(ISERROR(SEARCH("importo unitario superiore alla base d'asta",F14)))</formula>
    </cfRule>
  </conditionalFormatting>
  <conditionalFormatting sqref="I14">
    <cfRule type="expression" dxfId="7" priority="5">
      <formula>$I$10&gt;$F$10</formula>
    </cfRule>
  </conditionalFormatting>
  <conditionalFormatting sqref="I15:J15">
    <cfRule type="cellIs" dxfId="6" priority="4" operator="equal">
      <formula>"Dati errati o  mancanti"</formula>
    </cfRule>
    <cfRule type="cellIs" dxfId="5" priority="3" operator="equal">
      <formula>"Dati errati o mancanti"</formula>
    </cfRule>
  </conditionalFormatting>
  <conditionalFormatting sqref="G12:H12">
    <cfRule type="containsText" dxfId="4" priority="2" operator="containsText" text="importo unitario superiore alla base d'asta">
      <formula>NOT(ISERROR(SEARCH("importo unitario superiore alla base d'asta",G12)))</formula>
    </cfRule>
  </conditionalFormatting>
  <conditionalFormatting sqref="G13:H13">
    <cfRule type="containsText" dxfId="3" priority="1" operator="containsText" text="importo unitario superiore alla base d'asta">
      <formula>NOT(ISERROR(SEARCH("importo unitario superiore alla base d'asta",G13)))</formula>
    </cfRule>
  </conditionalFormatting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LOTTO 2 - COMO</vt:lpstr>
      <vt:lpstr>'LOTTO 2 - COMO'!Area_stampa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Marchiori Patrizia</dc:creator>
  <cp:lastModifiedBy>Marchiori Patrizia</cp:lastModifiedBy>
  <dcterms:created xsi:type="dcterms:W3CDTF">2021-06-24T11:39:49Z</dcterms:created>
  <dcterms:modified xsi:type="dcterms:W3CDTF">2025-12-02T08:31:15Z</dcterms:modified>
</cp:coreProperties>
</file>