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 UFF Diritto Studio\Ufficio Tasse\TASSE 2024-2025\Per SITO\"/>
    </mc:Choice>
  </mc:AlternateContent>
  <xr:revisionPtr revIDLastSave="0" documentId="13_ncr:1_{D9E96C00-F48E-450C-B57E-E322D2D4388C}" xr6:coauthVersionLast="36" xr6:coauthVersionMax="37" xr10:uidLastSave="{00000000-0000-0000-0000-000000000000}"/>
  <workbookProtection workbookAlgorithmName="SHA-512" workbookHashValue="Wog5Tk2MfAC1jvVdLqPIp4o27cR936X/Gz+8WQStyiRAEva11L0doPkOFfgjoc83HGXgyqkv8tUIpyc5TuN/fw==" workbookSaltValue="txKSyz4FNTTOiKFkUs9l6w==" workbookSpinCount="100000" lockStructure="1"/>
  <bookViews>
    <workbookView xWindow="0" yWindow="0" windowWidth="17256" windowHeight="5064" tabRatio="500" xr2:uid="{00000000-000D-0000-FFFF-FFFF00000000}"/>
  </bookViews>
  <sheets>
    <sheet name="simulatore tasse" sheetId="1" r:id="rId1"/>
  </sheets>
  <definedNames>
    <definedName name="CONTRIBUTO">#REF!</definedName>
    <definedName name="CREDITI">#REF!</definedName>
    <definedName name="CT">#REF!</definedName>
    <definedName name="FC_1">'simulatore tasse'!#REF!</definedName>
    <definedName name="FC_2">'simulatore tasse'!#REF!</definedName>
    <definedName name="FC_3">'simulatore tasse'!#REF!</definedName>
    <definedName name="FC_4">'simulatore tasse'!#REF!</definedName>
    <definedName name="ISEEU">#REF!</definedName>
    <definedName name="KCDL">'simulatore tasse'!$C$9</definedName>
    <definedName name="nro_anni">#REF!</definedName>
    <definedName name="nro_fc">#REF!</definedName>
    <definedName name="SOGLIA">#REF!</definedName>
    <definedName name="Tipologia_CdL">#REF!</definedName>
    <definedName name="Vero_Falso">#REF!</definedName>
    <definedName name="VSOGLIA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B6" i="1"/>
  <c r="C15" i="1" l="1"/>
  <c r="C17" i="1" s="1"/>
</calcChain>
</file>

<file path=xl/sharedStrings.xml><?xml version="1.0" encoding="utf-8"?>
<sst xmlns="http://schemas.openxmlformats.org/spreadsheetml/2006/main" count="88" uniqueCount="87">
  <si>
    <t xml:space="preserve">SIMULATORE CONTRIBUTO UNICO </t>
  </si>
  <si>
    <t xml:space="preserve">CHIARIMENTI SULLA NORMATIVA </t>
  </si>
  <si>
    <t>inserisci 0 se iscritto al primo anno (MATRICOLA) o se iscritto da un numero di anni inferiore o uguale alla durata del corso aumentata di uno, 1 altrimenti</t>
  </si>
  <si>
    <r>
      <rPr>
        <b/>
        <sz val="10"/>
        <rFont val="Arial"/>
        <family val="2"/>
        <charset val="1"/>
      </rPr>
      <t xml:space="preserve">REGOLARITA' ACCADEMICA </t>
    </r>
    <r>
      <rPr>
        <sz val="10"/>
        <rFont val="Arial"/>
        <family val="2"/>
        <charset val="1"/>
      </rPr>
      <t>Iscrizione all’università di appartenenza da un numero di anni accademici inferiore o uguale alla durata normale del corso di studio aumentata di uno</t>
    </r>
  </si>
  <si>
    <t>cdl</t>
  </si>
  <si>
    <t>B</t>
  </si>
  <si>
    <t>inserisci il gruppo di appartenenza del tuo corso di studi (A,B,C)</t>
  </si>
  <si>
    <t>ISEE</t>
  </si>
  <si>
    <t>inserisci qui il valore ISEE</t>
  </si>
  <si>
    <t>CONTRIBUTO UNICO</t>
  </si>
  <si>
    <t>acconto 30%</t>
  </si>
  <si>
    <t>saldo 70%</t>
  </si>
  <si>
    <t>Tipologia A: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</si>
  <si>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a ciclo unico in Odontoiatria e Protesi Dentaria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</si>
  <si>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</si>
  <si>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Chimiche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</si>
  <si>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 Industriale Gestionale e Tessile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</si>
  <si>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Chimica e Chimica Industriale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</si>
  <si>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Fisica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</si>
  <si>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</si>
  <si>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dell'Ambiente e della Natura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</si>
  <si>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Analisi e Gestione delle Risorse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</si>
  <si>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Biotecnologie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</si>
  <si>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Motorie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</si>
  <si>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Chimiche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</si>
  <si>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Chimica Industriale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</si>
  <si>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specialistica/magistrale in Chimica 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</si>
  <si>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Ambientali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</si>
  <si>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Analisi e Gestione delle Risorse Naturali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</si>
  <si>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Biotecnologie Industriali e Biocatalisi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</si>
  <si>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Biotecnologie Molecolari e Industriali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</si>
  <si>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Biologia Applicata alla Ricerca Biomedica.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</si>
  <si>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Biomedical Sciences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</si>
  <si>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Biotecnology for the Bio-based and Health Industry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</si>
  <si>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per attività motorie preventive ed adattate</t>
    </r>
  </si>
  <si>
    <t>Tipologia B: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</si>
  <si>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biologiche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</si>
  <si>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Biologia Sanitaria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</si>
  <si>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Ingegneria per la sicurezza del lavoro e dell’ambiente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</si>
  <si>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Ingegneria ambientale per la sostenibilità degli ambienti di lavoro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</si>
  <si>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della mediazione Interlinguistica e Interculturale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</si>
  <si>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Biologiche</t>
    </r>
  </si>
  <si>
    <t>Tipologia C:</t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</si>
  <si>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Commercio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</si>
  <si>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Management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</si>
  <si>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Amministrazione delle Imprese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</si>
  <si>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Imprenditoralità e Management Internazionale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</si>
  <si>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Economia, diritto e finanza di impresa (EDIFI)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</si>
  <si>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Global Entrepreneurship Economics and Management (GEEM)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</si>
  <si>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in Economia dell'Innovazione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</si>
  <si>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Economia Banca e Finanza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</si>
  <si>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Economia e Commercio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</si>
  <si>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e laurea magistrale a ciclo unico in Giurisprudenza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</si>
  <si>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 in Giurisprudenza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</si>
  <si>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Discipline Giuridiche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</si>
  <si>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Giuridiche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</si>
  <si>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 Turismo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</si>
  <si>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Hospitality for sustainable tourism development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</si>
  <si>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dei Servizi Giuridici per Giuristi d'impresa e della Pubblica Amministrazione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</si>
  <si>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della comunicazione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</si>
  <si>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dei beni e delle attività culturali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</si>
  <si>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Scienze e Tecniche della Comunicazione</t>
    </r>
  </si>
  <si>
    <r>
      <rPr>
        <sz val="12"/>
        <rFont val="Symbol"/>
        <family val="1"/>
        <charset val="2"/>
      </rP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Storia e Storie Contemporaneo.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</si>
  <si>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a ciclo unico in Medicina e Chirurgia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</si>
  <si>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Fisica</t>
    </r>
    <r>
      <rPr>
        <sz val="12"/>
        <rFont val="Times New Roman"/>
        <family val="1"/>
      </rPr>
      <t xml:space="preserve"> (Physics)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</si>
  <si>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specialistica/magistrale in Informatica </t>
    </r>
    <r>
      <rPr>
        <sz val="12"/>
        <rFont val="Symbol"/>
        <family val="1"/>
        <charset val="2"/>
      </rPr>
      <t>(</t>
    </r>
    <r>
      <rPr>
        <sz val="12"/>
        <rFont val="Times New Roman"/>
        <family val="1"/>
      </rPr>
      <t>Computer Science</t>
    </r>
    <r>
      <rPr>
        <sz val="12"/>
        <rFont val="Symbol"/>
        <family val="1"/>
        <charset val="2"/>
      </rPr>
      <t>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</si>
  <si>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Matematica (Mathematics)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</si>
  <si>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e Tecnologie biologiche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</si>
  <si>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Scienze e Tecnologie dell’Informazione</t>
    </r>
  </si>
  <si>
    <t>part-time</t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</si>
  <si>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Economia e Management</t>
    </r>
    <r>
      <rPr>
        <sz val="12"/>
        <rFont val="Symbol"/>
        <family val="1"/>
        <charset val="2"/>
      </rPr>
      <t xml:space="preserve"> </t>
    </r>
    <r>
      <rPr>
        <sz val="12"/>
        <rFont val="Times New Roman"/>
        <family val="1"/>
      </rPr>
      <t>dell'innovazione e della sostenibilità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</si>
  <si>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Fisioterapia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</si>
  <si>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Igiene dentale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</si>
  <si>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Infermieristica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</si>
  <si>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Ostetricia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</si>
  <si>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in </t>
    </r>
    <r>
      <rPr>
        <sz val="12"/>
        <rFont val="Times New Roman"/>
        <family val="1"/>
      </rPr>
      <t>Tecniche di fisiopatologia cardio-circolatoria e perfusione cardiovascolare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</si>
  <si>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di laboratorio biomedico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</si>
  <si>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di radiologia medica per immagini e radioterapia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</si>
  <si>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Corsi di laurea in Educazione professionale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</si>
  <si>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Matematica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</si>
  <si>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Informatica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</si>
  <si>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specialistica/magistrale in Biologia e sostenibilità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</si>
  <si>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in Tecniche della prevenzione nell'ambiente e nei luoghi di lavoro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</si>
  <si>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 xml:space="preserve">Corso di laurea magistrale in Lingue moderne per la comunicazione e la cooperazione internazionale </t>
    </r>
  </si>
  <si>
    <r>
      <rPr>
        <b/>
        <sz val="12"/>
        <rFont val="Times New Roman"/>
        <family val="1"/>
      </rPr>
      <t>·     </t>
    </r>
    <r>
      <rPr>
        <sz val="12"/>
        <rFont val="Times New Roman"/>
        <family val="1"/>
        <charset val="1"/>
      </rPr>
      <t>Corso di laurea specialistica/magistrale in Scienze e Tecnologie dell’Informazione</t>
    </r>
  </si>
  <si>
    <r>
      <t>·</t>
    </r>
    <r>
      <rPr>
        <sz val="7"/>
        <rFont val="Calibri"/>
        <family val="2"/>
        <scheme val="minor"/>
      </rPr>
      <t xml:space="preserve">        </t>
    </r>
    <r>
      <rPr>
        <sz val="12"/>
        <rFont val="Calibri"/>
        <family val="2"/>
        <scheme val="minor"/>
      </rPr>
      <t>Corso di laurea in Economia e Management dell'innovazione e della sostenibilità -digitale integrato</t>
    </r>
  </si>
  <si>
    <r>
      <t>·</t>
    </r>
    <r>
      <rPr>
        <sz val="7"/>
        <rFont val="Times New Roman"/>
        <family val="1"/>
        <charset val="1"/>
      </rPr>
      <t xml:space="preserve">      </t>
    </r>
    <r>
      <rPr>
        <sz val="12"/>
        <rFont val="Times New Roman"/>
        <family val="1"/>
        <charset val="1"/>
      </rPr>
      <t>Corso di laurea magistrale Linguaggi e Competenze per la formazione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</si>
</sst>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_ ;[Red]\-0\ "/>
  </numFmts>
  <fonts count="14" x14ac:knownFonts="1">
    <font>
      <sz val="10"/>
      <name val="Arial"/>
      <charset val="1"/>
    </font>
    <font>
      <b/>
      <sz val="12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Times New Roman"/>
      <family val="1"/>
      <charset val="1"/>
    </font>
    <font>
      <sz val="12"/>
      <name val="Symbol"/>
      <family val="1"/>
      <charset val="2"/>
    </font>
    <font>
      <sz val="7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2" borderId="0" xfId="0" applyFill="1" applyProtection="1"/>
    <xf numFmtId="0" fontId="2" fillId="2" borderId="0" xfId="0" applyFont="1" applyFill="1" applyProtection="1"/>
    <xf numFmtId="164" fontId="0" fillId="0" borderId="0" xfId="0" applyNumberFormat="1" applyProtection="1"/>
    <xf numFmtId="0" fontId="0" fillId="2" borderId="0" xfId="0" applyFill="1" applyAlignment="1" applyProtection="1">
      <alignment horizontal="right"/>
    </xf>
    <xf numFmtId="0" fontId="1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right"/>
    </xf>
    <xf numFmtId="164" fontId="3" fillId="2" borderId="0" xfId="0" applyNumberFormat="1" applyFont="1" applyFill="1" applyAlignment="1" applyProtection="1">
      <alignment horizontal="right"/>
    </xf>
    <xf numFmtId="0" fontId="0" fillId="2" borderId="0" xfId="0" applyFill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" fontId="1" fillId="3" borderId="2" xfId="0" applyNumberFormat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justify" vertical="center" wrapText="1"/>
    </xf>
    <xf numFmtId="2" fontId="3" fillId="2" borderId="0" xfId="0" applyNumberFormat="1" applyFont="1" applyFill="1" applyAlignment="1" applyProtection="1">
      <alignment horizontal="right"/>
    </xf>
    <xf numFmtId="0" fontId="1" fillId="0" borderId="1" xfId="0" applyFont="1" applyBorder="1" applyAlignment="1" applyProtection="1">
      <alignment horizontal="left" vertical="center"/>
    </xf>
    <xf numFmtId="164" fontId="1" fillId="3" borderId="2" xfId="0" applyNumberFormat="1" applyFont="1" applyFill="1" applyBorder="1" applyAlignment="1" applyProtection="1">
      <alignment horizontal="right" vertical="center"/>
      <protection locked="0"/>
    </xf>
    <xf numFmtId="2" fontId="1" fillId="3" borderId="2" xfId="0" applyNumberFormat="1" applyFont="1" applyFill="1" applyBorder="1" applyAlignment="1" applyProtection="1">
      <alignment horizontal="right" vertical="center"/>
      <protection hidden="1"/>
    </xf>
    <xf numFmtId="2" fontId="1" fillId="3" borderId="2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0" xfId="0" applyNumberFormat="1" applyFont="1" applyFill="1" applyAlignment="1" applyProtection="1">
      <alignment horizontal="right"/>
    </xf>
    <xf numFmtId="0" fontId="5" fillId="4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1" fillId="2" borderId="0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63360</xdr:colOff>
      <xdr:row>5</xdr:row>
      <xdr:rowOff>1440</xdr:rowOff>
    </xdr:from>
    <xdr:to>
      <xdr:col>3</xdr:col>
      <xdr:colOff>1511280</xdr:colOff>
      <xdr:row>5</xdr:row>
      <xdr:rowOff>567000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0360" y="1071720"/>
          <a:ext cx="1447920" cy="56556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  <xdr:twoCellAnchor>
    <xdr:from>
      <xdr:col>3</xdr:col>
      <xdr:colOff>63360</xdr:colOff>
      <xdr:row>8</xdr:row>
      <xdr:rowOff>0</xdr:rowOff>
    </xdr:from>
    <xdr:to>
      <xdr:col>3</xdr:col>
      <xdr:colOff>1538280</xdr:colOff>
      <xdr:row>8</xdr:row>
      <xdr:rowOff>407160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10360" y="2336760"/>
          <a:ext cx="1474920" cy="40716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  <xdr:twoCellAnchor>
    <xdr:from>
      <xdr:col>3</xdr:col>
      <xdr:colOff>45360</xdr:colOff>
      <xdr:row>10</xdr:row>
      <xdr:rowOff>0</xdr:rowOff>
    </xdr:from>
    <xdr:to>
      <xdr:col>3</xdr:col>
      <xdr:colOff>1520280</xdr:colOff>
      <xdr:row>11</xdr:row>
      <xdr:rowOff>25920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92360" y="3159720"/>
          <a:ext cx="1474920" cy="406800"/>
        </a:xfrm>
        <a:prstGeom prst="leftArrow">
          <a:avLst>
            <a:gd name="adj1" fmla="val 50000"/>
            <a:gd name="adj2" fmla="val 500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</a:ln>
        <a:effectLst>
          <a:outerShdw blurRad="4000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5"/>
  <sheetViews>
    <sheetView showGridLines="0" tabSelected="1" topLeftCell="A64" zoomScale="85" zoomScaleNormal="85" workbookViewId="0">
      <selection activeCell="B95" sqref="B95"/>
    </sheetView>
  </sheetViews>
  <sheetFormatPr defaultRowHeight="13.2" x14ac:dyDescent="0.25"/>
  <cols>
    <col min="1" max="1" width="3.6640625" style="1" customWidth="1"/>
    <col min="2" max="2" width="43.6640625" style="1" customWidth="1"/>
    <col min="3" max="3" width="26.6640625" style="2" customWidth="1"/>
    <col min="4" max="4" width="23.6640625" style="1" customWidth="1"/>
    <col min="5" max="5" width="57.6640625" style="1" customWidth="1"/>
    <col min="6" max="6" width="64.6640625" style="1" customWidth="1"/>
    <col min="7" max="7" width="24.6640625" style="1" hidden="1" customWidth="1"/>
    <col min="8" max="8" width="15.33203125" style="1" customWidth="1"/>
    <col min="9" max="1025" width="9.33203125" style="1" customWidth="1"/>
  </cols>
  <sheetData>
    <row r="1" spans="1:8" ht="25.5" customHeight="1" x14ac:dyDescent="0.25">
      <c r="A1" s="3"/>
      <c r="B1" s="28" t="s">
        <v>0</v>
      </c>
      <c r="C1" s="28"/>
      <c r="D1" s="3"/>
      <c r="F1" s="4" t="s">
        <v>1</v>
      </c>
      <c r="H1" s="5"/>
    </row>
    <row r="2" spans="1:8" x14ac:dyDescent="0.25">
      <c r="A2" s="3"/>
      <c r="B2" s="3"/>
      <c r="C2" s="6"/>
      <c r="D2" s="3"/>
      <c r="E2" s="3"/>
      <c r="F2" s="3"/>
      <c r="H2" s="5"/>
    </row>
    <row r="3" spans="1:8" x14ac:dyDescent="0.25">
      <c r="A3" s="3"/>
      <c r="B3" s="3"/>
      <c r="C3" s="6"/>
      <c r="D3" s="3"/>
      <c r="E3" s="3"/>
      <c r="F3" s="3"/>
      <c r="H3" s="5"/>
    </row>
    <row r="4" spans="1:8" ht="15.6" x14ac:dyDescent="0.3">
      <c r="A4" s="3"/>
      <c r="B4" s="7"/>
      <c r="C4" s="8"/>
      <c r="D4" s="3"/>
      <c r="E4" s="3"/>
      <c r="F4" s="3"/>
    </row>
    <row r="5" spans="1:8" ht="15.6" x14ac:dyDescent="0.3">
      <c r="A5" s="3"/>
      <c r="B5" s="7"/>
      <c r="C5" s="9"/>
      <c r="D5" s="3"/>
      <c r="E5" s="10"/>
    </row>
    <row r="6" spans="1:8" ht="65.849999999999994" customHeight="1" x14ac:dyDescent="0.25">
      <c r="A6" s="3"/>
      <c r="B6" s="11" t="str">
        <f>IF(C6=0,"REGOLARE","NON REGOLARE")</f>
        <v>REGOLARE</v>
      </c>
      <c r="C6" s="12">
        <v>0</v>
      </c>
      <c r="D6" s="3"/>
      <c r="E6" s="13" t="s">
        <v>2</v>
      </c>
      <c r="F6" s="14" t="s">
        <v>3</v>
      </c>
    </row>
    <row r="7" spans="1:8" ht="16.95" customHeight="1" x14ac:dyDescent="0.3">
      <c r="A7" s="3"/>
      <c r="B7" s="7"/>
      <c r="C7" s="15"/>
      <c r="D7" s="3"/>
      <c r="E7" s="3"/>
      <c r="F7" s="3"/>
    </row>
    <row r="8" spans="1:8" ht="16.95" customHeight="1" x14ac:dyDescent="0.3">
      <c r="A8" s="3"/>
      <c r="B8" s="7"/>
      <c r="C8" s="15"/>
      <c r="D8" s="3"/>
      <c r="E8" s="3"/>
      <c r="F8" s="3"/>
    </row>
    <row r="9" spans="1:8" ht="37.200000000000003" customHeight="1" x14ac:dyDescent="0.25">
      <c r="A9" s="3"/>
      <c r="B9" s="16" t="s">
        <v>4</v>
      </c>
      <c r="C9" s="17" t="s">
        <v>5</v>
      </c>
      <c r="D9" s="3"/>
      <c r="E9" s="13" t="s">
        <v>6</v>
      </c>
    </row>
    <row r="10" spans="1:8" ht="27.6" customHeight="1" x14ac:dyDescent="0.3">
      <c r="A10" s="3"/>
      <c r="B10" s="7"/>
      <c r="C10" s="9"/>
      <c r="D10" s="3"/>
      <c r="E10" s="3"/>
      <c r="F10" s="3"/>
    </row>
    <row r="11" spans="1:8" ht="30" customHeight="1" x14ac:dyDescent="0.25">
      <c r="A11" s="3"/>
      <c r="B11" s="11" t="s">
        <v>7</v>
      </c>
      <c r="C11" s="12">
        <v>0</v>
      </c>
      <c r="D11" s="3"/>
      <c r="E11" s="13" t="s">
        <v>8</v>
      </c>
    </row>
    <row r="13" spans="1:8" ht="38.700000000000003" customHeight="1" x14ac:dyDescent="0.25">
      <c r="B13" s="11" t="s">
        <v>9</v>
      </c>
      <c r="C13" s="18">
        <f>IF(AND(OR(C9="A",C9="B",C9="C"),C11&lt;=22000),0+C6*200,IF(AND(OR(C9="A",C9="B",C9="C"),C11&lt;=23904,C6=1),200,IF(AND(OR(C9="A",C9="B",C9="C"),C11&lt;=25000),(0.07*(C11-22000))*(1+C6*0.5),IF(AND(C9="A",C11&lt;=38000),(0.15*(C11-25000)+210)*(1+C6*0.5),IF(AND(C9="B",C11&lt;=36000),(0.15*(C11-25000)+210)*(1+C6*0.5),IF(AND(C9="C",C11&lt;=34000),(0.15*(C11-25000)+210)*(1+C6*0.5),IF(AND(C9="A",C11&lt;=65000),(0.06*(C11-38000)+2160)*(1+C6*0.5),IF(AND(C9="B",C11&lt;=65000),(0.06*(C11-36000)+1860)*(1+C6*0.5),IF(AND(C9="C",C11&lt;=65000),(0.06*(C11-34000)+1560)*(1+C6*0.5),IF(AND(C9="A",C11&gt;65000),3780*(1+C6*0.5),IF(AND(C9="B",C11&gt;65000),3600*(1+C6*0.5),IF(AND(C9="C",C11&gt;65000),3420*(1+C6*0.5)))))))))))))</f>
        <v>0</v>
      </c>
    </row>
    <row r="15" spans="1:8" ht="25.2" customHeight="1" x14ac:dyDescent="0.25">
      <c r="B15" s="11" t="s">
        <v>10</v>
      </c>
      <c r="C15" s="18">
        <f>IF(C13&lt;=400,C13,C13*0.3)</f>
        <v>0</v>
      </c>
    </row>
    <row r="17" spans="1:6" ht="40.950000000000003" customHeight="1" x14ac:dyDescent="0.25">
      <c r="B17" s="11" t="s">
        <v>11</v>
      </c>
      <c r="C17" s="19" t="str">
        <f>IF(C13=C15,"contributo tutto in acconto",C13-C15)</f>
        <v>contributo tutto in acconto</v>
      </c>
    </row>
    <row r="18" spans="1:6" ht="18.600000000000001" customHeight="1" x14ac:dyDescent="0.3">
      <c r="A18" s="3"/>
      <c r="B18" s="7"/>
      <c r="C18" s="20"/>
      <c r="D18" s="3"/>
      <c r="E18" s="3"/>
      <c r="F18" s="3"/>
    </row>
    <row r="19" spans="1:6" ht="15.6" x14ac:dyDescent="0.3">
      <c r="A19" s="3"/>
      <c r="B19" s="21" t="s">
        <v>12</v>
      </c>
      <c r="C19" s="22"/>
      <c r="D19" s="22"/>
      <c r="E19" s="22"/>
      <c r="F19" s="3"/>
    </row>
    <row r="20" spans="1:6" ht="15.6" x14ac:dyDescent="0.3">
      <c r="B20" s="23" t="s">
        <v>63</v>
      </c>
      <c r="C20" s="23"/>
      <c r="D20" s="23"/>
      <c r="E20" s="23"/>
    </row>
    <row r="21" spans="1:6" ht="15.6" x14ac:dyDescent="0.3">
      <c r="B21" s="24" t="s">
        <v>13</v>
      </c>
      <c r="C21" s="25"/>
      <c r="D21" s="25"/>
      <c r="E21" s="25"/>
    </row>
    <row r="22" spans="1:6" ht="15.6" x14ac:dyDescent="0.3">
      <c r="B22" s="24" t="s">
        <v>14</v>
      </c>
      <c r="C22" s="25"/>
      <c r="D22" s="25"/>
      <c r="E22" s="25"/>
    </row>
    <row r="23" spans="1:6" ht="15.6" x14ac:dyDescent="0.3">
      <c r="B23" s="24" t="s">
        <v>15</v>
      </c>
      <c r="C23" s="25"/>
      <c r="D23" s="25"/>
      <c r="E23" s="25"/>
    </row>
    <row r="24" spans="1:6" ht="15.6" x14ac:dyDescent="0.3">
      <c r="B24" s="24" t="s">
        <v>16</v>
      </c>
      <c r="C24" s="25"/>
      <c r="D24" s="25"/>
      <c r="E24" s="25"/>
    </row>
    <row r="25" spans="1:6" ht="15.6" x14ac:dyDescent="0.3">
      <c r="B25" s="24" t="s">
        <v>17</v>
      </c>
      <c r="C25" s="25"/>
      <c r="D25" s="25"/>
      <c r="E25" s="25"/>
    </row>
    <row r="26" spans="1:6" ht="15.6" x14ac:dyDescent="0.3">
      <c r="B26" s="24" t="s">
        <v>18</v>
      </c>
      <c r="C26" s="25"/>
      <c r="D26" s="25"/>
      <c r="E26" s="25"/>
    </row>
    <row r="27" spans="1:6" ht="15.6" x14ac:dyDescent="0.3">
      <c r="B27" s="24" t="s">
        <v>19</v>
      </c>
      <c r="C27" s="25"/>
      <c r="D27" s="25"/>
      <c r="E27" s="25"/>
    </row>
    <row r="28" spans="1:6" ht="15.6" x14ac:dyDescent="0.3">
      <c r="B28" s="24" t="s">
        <v>20</v>
      </c>
      <c r="C28" s="25"/>
      <c r="D28" s="25"/>
      <c r="E28" s="25"/>
    </row>
    <row r="29" spans="1:6" ht="15.6" x14ac:dyDescent="0.3">
      <c r="B29" s="24" t="s">
        <v>21</v>
      </c>
      <c r="C29" s="25"/>
      <c r="D29" s="25"/>
      <c r="E29" s="25"/>
    </row>
    <row r="30" spans="1:6" ht="15.6" x14ac:dyDescent="0.3">
      <c r="B30" s="24" t="s">
        <v>22</v>
      </c>
      <c r="C30" s="25"/>
      <c r="D30" s="25"/>
      <c r="E30" s="25"/>
    </row>
    <row r="31" spans="1:6" ht="15.6" x14ac:dyDescent="0.3">
      <c r="B31" s="24" t="s">
        <v>23</v>
      </c>
      <c r="C31" s="25"/>
      <c r="D31" s="25"/>
      <c r="E31" s="25"/>
    </row>
    <row r="32" spans="1:6" ht="15.6" x14ac:dyDescent="0.3">
      <c r="B32" s="24" t="s">
        <v>24</v>
      </c>
      <c r="C32" s="25"/>
      <c r="D32" s="25"/>
      <c r="E32" s="25"/>
    </row>
    <row r="33" spans="2:5" ht="15.6" x14ac:dyDescent="0.3">
      <c r="B33" s="24" t="s">
        <v>25</v>
      </c>
      <c r="C33" s="25"/>
      <c r="D33" s="25"/>
      <c r="E33" s="25"/>
    </row>
    <row r="34" spans="2:5" ht="15.6" x14ac:dyDescent="0.3">
      <c r="B34" s="24" t="s">
        <v>26</v>
      </c>
      <c r="C34" s="25"/>
      <c r="D34" s="25"/>
      <c r="E34" s="25"/>
    </row>
    <row r="35" spans="2:5" ht="15.6" x14ac:dyDescent="0.3">
      <c r="B35" s="24" t="s">
        <v>27</v>
      </c>
      <c r="C35" s="25"/>
      <c r="D35" s="25"/>
      <c r="E35" s="25"/>
    </row>
    <row r="36" spans="2:5" ht="15.6" x14ac:dyDescent="0.3">
      <c r="B36" s="24" t="s">
        <v>28</v>
      </c>
      <c r="C36" s="25"/>
      <c r="D36" s="25"/>
      <c r="E36" s="25"/>
    </row>
    <row r="37" spans="2:5" ht="15.6" x14ac:dyDescent="0.3">
      <c r="B37" s="24" t="s">
        <v>64</v>
      </c>
      <c r="C37" s="25"/>
      <c r="D37" s="25"/>
      <c r="E37" s="25"/>
    </row>
    <row r="38" spans="2:5" ht="15.6" x14ac:dyDescent="0.3">
      <c r="B38" s="24" t="s">
        <v>29</v>
      </c>
      <c r="C38" s="25"/>
      <c r="D38" s="25"/>
      <c r="E38" s="25"/>
    </row>
    <row r="39" spans="2:5" ht="15.6" x14ac:dyDescent="0.3">
      <c r="B39" s="24" t="s">
        <v>30</v>
      </c>
      <c r="C39" s="25"/>
      <c r="D39" s="25"/>
      <c r="E39" s="25"/>
    </row>
    <row r="40" spans="2:5" ht="15.6" x14ac:dyDescent="0.3">
      <c r="B40" s="24" t="s">
        <v>31</v>
      </c>
      <c r="C40" s="25"/>
      <c r="D40" s="25"/>
      <c r="E40" s="25"/>
    </row>
    <row r="41" spans="2:5" ht="15.6" x14ac:dyDescent="0.3">
      <c r="B41" s="24" t="s">
        <v>32</v>
      </c>
      <c r="C41" s="25"/>
      <c r="D41" s="25"/>
      <c r="E41" s="25"/>
    </row>
    <row r="42" spans="2:5" ht="16.95" customHeight="1" x14ac:dyDescent="0.3">
      <c r="B42" s="24" t="s">
        <v>33</v>
      </c>
      <c r="C42" s="25"/>
      <c r="D42" s="25"/>
      <c r="E42" s="25"/>
    </row>
    <row r="43" spans="2:5" ht="15.6" x14ac:dyDescent="0.3">
      <c r="B43" s="24" t="s">
        <v>34</v>
      </c>
      <c r="C43" s="25"/>
      <c r="D43" s="25"/>
      <c r="E43" s="25"/>
    </row>
    <row r="44" spans="2:5" ht="15.6" x14ac:dyDescent="0.3">
      <c r="B44" s="24" t="s">
        <v>81</v>
      </c>
      <c r="C44" s="25"/>
      <c r="D44" s="25"/>
      <c r="E44" s="25"/>
    </row>
    <row r="45" spans="2:5" ht="15" x14ac:dyDescent="0.25">
      <c r="B45" s="24"/>
      <c r="C45" s="25"/>
      <c r="D45" s="25"/>
      <c r="E45" s="25"/>
    </row>
    <row r="46" spans="2:5" ht="15.6" x14ac:dyDescent="0.3">
      <c r="B46" s="21" t="s">
        <v>35</v>
      </c>
      <c r="C46" s="25"/>
      <c r="D46" s="25"/>
      <c r="E46" s="25"/>
    </row>
    <row r="47" spans="2:5" ht="15.6" x14ac:dyDescent="0.3">
      <c r="B47" s="24" t="s">
        <v>78</v>
      </c>
      <c r="C47" s="25"/>
      <c r="D47" s="25"/>
      <c r="E47" s="25"/>
    </row>
    <row r="48" spans="2:5" ht="15.6" x14ac:dyDescent="0.3">
      <c r="B48" s="24" t="s">
        <v>71</v>
      </c>
      <c r="C48" s="25"/>
      <c r="D48" s="25"/>
      <c r="E48" s="25"/>
    </row>
    <row r="49" spans="2:5" ht="15.6" x14ac:dyDescent="0.3">
      <c r="B49" s="24" t="s">
        <v>72</v>
      </c>
      <c r="C49" s="25"/>
      <c r="D49" s="25"/>
      <c r="E49" s="25"/>
    </row>
    <row r="50" spans="2:5" ht="15.6" x14ac:dyDescent="0.3">
      <c r="B50" s="24" t="s">
        <v>73</v>
      </c>
      <c r="C50" s="25"/>
      <c r="D50" s="25"/>
      <c r="E50" s="25"/>
    </row>
    <row r="51" spans="2:5" ht="15.6" x14ac:dyDescent="0.3">
      <c r="B51" s="24" t="s">
        <v>74</v>
      </c>
      <c r="C51" s="25"/>
      <c r="D51" s="25"/>
      <c r="E51" s="25"/>
    </row>
    <row r="52" spans="2:5" ht="15.6" x14ac:dyDescent="0.3">
      <c r="B52" s="24" t="s">
        <v>75</v>
      </c>
      <c r="C52" s="25"/>
      <c r="D52" s="25"/>
      <c r="E52" s="25"/>
    </row>
    <row r="53" spans="2:5" ht="15.6" x14ac:dyDescent="0.3">
      <c r="B53" s="24" t="s">
        <v>76</v>
      </c>
      <c r="C53" s="25"/>
      <c r="D53" s="25"/>
      <c r="E53" s="25"/>
    </row>
    <row r="54" spans="2:5" ht="15.6" x14ac:dyDescent="0.3">
      <c r="B54" s="24" t="s">
        <v>77</v>
      </c>
      <c r="C54" s="25"/>
      <c r="D54" s="25"/>
      <c r="E54" s="25"/>
    </row>
    <row r="55" spans="2:5" ht="15.6" x14ac:dyDescent="0.3">
      <c r="B55" s="24" t="s">
        <v>82</v>
      </c>
      <c r="C55" s="25"/>
      <c r="D55" s="25"/>
      <c r="E55" s="25"/>
    </row>
    <row r="56" spans="2:5" ht="15.6" x14ac:dyDescent="0.3">
      <c r="B56" s="24" t="s">
        <v>79</v>
      </c>
      <c r="C56" s="25"/>
      <c r="D56" s="25"/>
      <c r="E56" s="25"/>
    </row>
    <row r="57" spans="2:5" ht="15.6" x14ac:dyDescent="0.3">
      <c r="B57" s="24" t="s">
        <v>80</v>
      </c>
      <c r="C57" s="25"/>
      <c r="D57" s="25"/>
      <c r="E57" s="25"/>
    </row>
    <row r="58" spans="2:5" ht="15.6" x14ac:dyDescent="0.3">
      <c r="B58" s="24" t="s">
        <v>68</v>
      </c>
      <c r="C58" s="25"/>
      <c r="D58" s="25"/>
      <c r="E58" s="25"/>
    </row>
    <row r="59" spans="2:5" ht="15.6" x14ac:dyDescent="0.3">
      <c r="B59" s="24" t="s">
        <v>36</v>
      </c>
      <c r="C59" s="25"/>
      <c r="D59" s="25"/>
      <c r="E59" s="25"/>
    </row>
    <row r="60" spans="2:5" ht="15.6" x14ac:dyDescent="0.3">
      <c r="B60" s="24" t="s">
        <v>37</v>
      </c>
      <c r="C60" s="25"/>
      <c r="D60" s="25"/>
      <c r="E60" s="25"/>
    </row>
    <row r="61" spans="2:5" ht="15.6" x14ac:dyDescent="0.3">
      <c r="B61" s="24" t="s">
        <v>67</v>
      </c>
      <c r="C61" s="25"/>
      <c r="D61" s="25"/>
      <c r="E61" s="25"/>
    </row>
    <row r="62" spans="2:5" ht="15.6" x14ac:dyDescent="0.3">
      <c r="B62" s="24" t="s">
        <v>38</v>
      </c>
      <c r="C62" s="25"/>
      <c r="D62" s="25"/>
      <c r="E62" s="25"/>
    </row>
    <row r="63" spans="2:5" ht="15.6" x14ac:dyDescent="0.3">
      <c r="B63" s="24" t="s">
        <v>39</v>
      </c>
      <c r="C63" s="25"/>
      <c r="D63" s="25"/>
      <c r="E63" s="25"/>
    </row>
    <row r="64" spans="2:5" ht="15.6" x14ac:dyDescent="0.3">
      <c r="B64" s="24" t="s">
        <v>40</v>
      </c>
      <c r="C64" s="25"/>
      <c r="D64" s="25"/>
      <c r="E64" s="25"/>
    </row>
    <row r="65" spans="1:5" ht="15.6" x14ac:dyDescent="0.3">
      <c r="B65" s="24" t="s">
        <v>83</v>
      </c>
      <c r="C65" s="25"/>
      <c r="D65" s="25"/>
      <c r="E65" s="25"/>
    </row>
    <row r="66" spans="1:5" ht="15.6" x14ac:dyDescent="0.3">
      <c r="B66" s="24" t="s">
        <v>41</v>
      </c>
      <c r="C66" s="25"/>
      <c r="D66" s="25"/>
      <c r="E66" s="25"/>
    </row>
    <row r="67" spans="1:5" ht="15.6" x14ac:dyDescent="0.3">
      <c r="B67" s="24" t="s">
        <v>65</v>
      </c>
      <c r="C67" s="25"/>
      <c r="D67" s="25"/>
      <c r="E67" s="25"/>
    </row>
    <row r="68" spans="1:5" ht="15.6" x14ac:dyDescent="0.3">
      <c r="B68" s="24" t="s">
        <v>66</v>
      </c>
      <c r="C68" s="25"/>
      <c r="D68" s="25"/>
      <c r="E68" s="25"/>
    </row>
    <row r="69" spans="1:5" ht="15.6" x14ac:dyDescent="0.3">
      <c r="A69" s="24"/>
      <c r="B69" s="26" t="s">
        <v>84</v>
      </c>
      <c r="C69" s="25"/>
      <c r="D69" s="25"/>
      <c r="E69" s="25"/>
    </row>
    <row r="70" spans="1:5" ht="15" x14ac:dyDescent="0.25">
      <c r="A70" s="24"/>
      <c r="B70" s="25"/>
      <c r="C70" s="25"/>
      <c r="D70" s="25"/>
      <c r="E70" s="25"/>
    </row>
    <row r="71" spans="1:5" ht="15.6" x14ac:dyDescent="0.3">
      <c r="B71" s="21" t="s">
        <v>42</v>
      </c>
      <c r="C71" s="25"/>
      <c r="D71" s="25"/>
      <c r="E71" s="25"/>
    </row>
    <row r="72" spans="1:5" ht="15.6" x14ac:dyDescent="0.3">
      <c r="B72" s="24" t="s">
        <v>43</v>
      </c>
      <c r="C72" s="25"/>
      <c r="D72" s="25"/>
      <c r="E72" s="25"/>
    </row>
    <row r="73" spans="1:5" ht="15.6" x14ac:dyDescent="0.3">
      <c r="B73" s="24" t="s">
        <v>44</v>
      </c>
      <c r="C73" s="25"/>
      <c r="D73" s="25"/>
      <c r="E73" s="25"/>
    </row>
    <row r="74" spans="1:5" ht="15.6" x14ac:dyDescent="0.3">
      <c r="B74" s="24" t="s">
        <v>44</v>
      </c>
      <c r="C74" s="26" t="s">
        <v>69</v>
      </c>
      <c r="D74" s="25"/>
      <c r="E74" s="25"/>
    </row>
    <row r="75" spans="1:5" ht="15.6" x14ac:dyDescent="0.3">
      <c r="B75" s="24" t="s">
        <v>45</v>
      </c>
      <c r="C75" s="25"/>
      <c r="D75" s="25"/>
      <c r="E75" s="25"/>
    </row>
    <row r="76" spans="1:5" ht="15.6" x14ac:dyDescent="0.3">
      <c r="B76" s="24" t="s">
        <v>70</v>
      </c>
      <c r="C76" s="25"/>
      <c r="D76" s="25"/>
      <c r="E76" s="25"/>
    </row>
    <row r="77" spans="1:5" s="27" customFormat="1" ht="15.6" x14ac:dyDescent="0.3">
      <c r="B77" s="24" t="s">
        <v>85</v>
      </c>
    </row>
    <row r="78" spans="1:5" ht="15.6" x14ac:dyDescent="0.3">
      <c r="B78" s="24" t="s">
        <v>46</v>
      </c>
      <c r="C78" s="25"/>
      <c r="D78" s="25"/>
      <c r="E78" s="25"/>
    </row>
    <row r="79" spans="1:5" ht="15.6" x14ac:dyDescent="0.3">
      <c r="B79" s="24" t="s">
        <v>47</v>
      </c>
      <c r="C79" s="25"/>
      <c r="D79" s="25"/>
      <c r="E79" s="25"/>
    </row>
    <row r="80" spans="1:5" ht="15.6" x14ac:dyDescent="0.3">
      <c r="B80" s="24" t="s">
        <v>48</v>
      </c>
      <c r="C80" s="25"/>
      <c r="D80" s="25"/>
      <c r="E80" s="25"/>
    </row>
    <row r="81" spans="2:5" ht="15.6" x14ac:dyDescent="0.3">
      <c r="B81" s="24" t="s">
        <v>49</v>
      </c>
      <c r="C81" s="25"/>
      <c r="D81" s="25"/>
      <c r="E81" s="25"/>
    </row>
    <row r="82" spans="2:5" ht="15.6" x14ac:dyDescent="0.3">
      <c r="B82" s="24" t="s">
        <v>50</v>
      </c>
      <c r="C82" s="25"/>
      <c r="D82" s="25"/>
      <c r="E82" s="25"/>
    </row>
    <row r="83" spans="2:5" ht="15.6" x14ac:dyDescent="0.3">
      <c r="B83" s="24" t="s">
        <v>51</v>
      </c>
      <c r="C83" s="25"/>
      <c r="D83" s="25"/>
      <c r="E83" s="25"/>
    </row>
    <row r="84" spans="2:5" ht="15.6" x14ac:dyDescent="0.3">
      <c r="B84" s="24" t="s">
        <v>52</v>
      </c>
      <c r="C84" s="25"/>
      <c r="D84" s="25"/>
      <c r="E84" s="25"/>
    </row>
    <row r="85" spans="2:5" ht="15.6" x14ac:dyDescent="0.3">
      <c r="B85" s="24" t="s">
        <v>53</v>
      </c>
      <c r="C85" s="25"/>
      <c r="D85" s="25"/>
      <c r="E85" s="25"/>
    </row>
    <row r="86" spans="2:5" ht="15.6" x14ac:dyDescent="0.3">
      <c r="B86" s="24" t="s">
        <v>54</v>
      </c>
      <c r="C86" s="25"/>
      <c r="D86" s="25"/>
      <c r="E86" s="25"/>
    </row>
    <row r="87" spans="2:5" ht="15.6" x14ac:dyDescent="0.3">
      <c r="B87" s="24" t="s">
        <v>55</v>
      </c>
      <c r="C87" s="25"/>
      <c r="D87" s="25"/>
      <c r="E87" s="25"/>
    </row>
    <row r="88" spans="2:5" ht="15.6" x14ac:dyDescent="0.3">
      <c r="B88" s="24" t="s">
        <v>56</v>
      </c>
      <c r="C88" s="25"/>
      <c r="D88" s="25"/>
      <c r="E88" s="25"/>
    </row>
    <row r="89" spans="2:5" ht="15.6" x14ac:dyDescent="0.3">
      <c r="B89" s="24" t="s">
        <v>57</v>
      </c>
      <c r="C89" s="25"/>
      <c r="D89" s="25"/>
      <c r="E89" s="25"/>
    </row>
    <row r="90" spans="2:5" ht="15.6" x14ac:dyDescent="0.3">
      <c r="B90" s="24" t="s">
        <v>58</v>
      </c>
      <c r="C90" s="25"/>
      <c r="D90" s="25"/>
      <c r="E90" s="25"/>
    </row>
    <row r="91" spans="2:5" ht="15.6" x14ac:dyDescent="0.3">
      <c r="B91" s="24" t="s">
        <v>59</v>
      </c>
      <c r="C91" s="25"/>
      <c r="D91" s="25"/>
      <c r="E91" s="25"/>
    </row>
    <row r="92" spans="2:5" ht="15.6" x14ac:dyDescent="0.3">
      <c r="B92" s="24" t="s">
        <v>60</v>
      </c>
      <c r="C92" s="25"/>
      <c r="D92" s="25"/>
      <c r="E92" s="25"/>
    </row>
    <row r="93" spans="2:5" ht="15.6" x14ac:dyDescent="0.3">
      <c r="B93" s="24" t="s">
        <v>61</v>
      </c>
      <c r="C93" s="25"/>
      <c r="D93" s="25"/>
      <c r="E93" s="25"/>
    </row>
    <row r="94" spans="2:5" ht="15.6" x14ac:dyDescent="0.3">
      <c r="B94" s="24" t="s">
        <v>62</v>
      </c>
      <c r="C94" s="25"/>
      <c r="D94" s="25"/>
      <c r="E94" s="25"/>
    </row>
    <row r="95" spans="2:5" ht="15.6" x14ac:dyDescent="0.3">
      <c r="B95" s="24" t="s">
        <v>86</v>
      </c>
    </row>
  </sheetData>
  <mergeCells count="1">
    <mergeCell ref="B1:C1"/>
  </mergeCells>
  <dataValidations count="2">
    <dataValidation type="list" allowBlank="1" showErrorMessage="1" errorTitle="valore non valido" error=" Valore immesso non valido, riprova inserendo i valori corretti per CDL" sqref="B9:C9" xr:uid="{00000000-0002-0000-0000-000000000000}">
      <formula1>"A,B,C"</formula1>
      <formula2>0</formula2>
    </dataValidation>
    <dataValidation type="list" allowBlank="1" showErrorMessage="1" errorTitle="valore non valido" error=" Valore immesso non valido, riprova inserendo i valori corretti per KCDL" sqref="C6" xr:uid="{00000000-0002-0000-0000-000001000000}">
      <formula1>"0,1"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simulatore tasse</vt:lpstr>
      <vt:lpstr>KCDL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Margaria Gabriella</dc:creator>
  <dc:description/>
  <cp:lastModifiedBy>Terzaghi Irene</cp:lastModifiedBy>
  <cp:revision>13</cp:revision>
  <cp:lastPrinted>2022-05-11T08:49:14Z</cp:lastPrinted>
  <dcterms:created xsi:type="dcterms:W3CDTF">2008-01-15T11:39:46Z</dcterms:created>
  <dcterms:modified xsi:type="dcterms:W3CDTF">2024-06-27T10:47:29Z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