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X:\AC SRV Gare Acquisti\SERVIZIO GARE\GARE\2022\Assicurazioni\Chiarimenti\Chiarimenti 6\"/>
    </mc:Choice>
  </mc:AlternateContent>
  <xr:revisionPtr revIDLastSave="0" documentId="13_ncr:1_{FB664F67-B1EF-4FDC-B050-7D8FDD2CD60D}" xr6:coauthVersionLast="36" xr6:coauthVersionMax="36" xr10:uidLastSave="{00000000-0000-0000-0000-000000000000}"/>
  <bookViews>
    <workbookView xWindow="0" yWindow="0" windowWidth="23040" windowHeight="8484" tabRatio="500" xr2:uid="{00000000-000D-0000-FFFF-FFFF00000000}"/>
  </bookViews>
  <sheets>
    <sheet name="Offerta Economica" sheetId="1" r:id="rId1"/>
  </sheets>
  <calcPr calcId="191029" fullPrecision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1" l="1"/>
  <c r="F26" i="1"/>
  <c r="H20" i="1" l="1"/>
  <c r="H21" i="1"/>
  <c r="H22" i="1"/>
  <c r="H23" i="1"/>
  <c r="H24" i="1"/>
  <c r="H25" i="1"/>
  <c r="H19" i="1"/>
  <c r="G27" i="1" l="1"/>
  <c r="G28" i="1" s="1"/>
  <c r="F20" i="1"/>
  <c r="F21" i="1"/>
  <c r="F22" i="1"/>
  <c r="F23" i="1"/>
  <c r="F24" i="1"/>
  <c r="F25" i="1"/>
  <c r="F19" i="1"/>
</calcChain>
</file>

<file path=xl/sharedStrings.xml><?xml version="1.0" encoding="utf-8"?>
<sst xmlns="http://schemas.openxmlformats.org/spreadsheetml/2006/main" count="37" uniqueCount="37">
  <si>
    <t>Il sottoscritto</t>
  </si>
  <si>
    <t>nome e cognome del sottoscrittore dotato di poteri di firma</t>
  </si>
  <si>
    <t>in qualità di</t>
  </si>
  <si>
    <t>indicare se legale rappresentante o procuratore</t>
  </si>
  <si>
    <t>dell'impresa</t>
  </si>
  <si>
    <t>denominazione</t>
  </si>
  <si>
    <r>
      <rPr>
        <i/>
        <sz val="10"/>
        <color theme="1"/>
        <rFont val="Garamond"/>
        <family val="1"/>
      </rPr>
      <t>(oppure in caso di operatori economici con idoneità plurisoggettiva)</t>
    </r>
    <r>
      <rPr>
        <sz val="10"/>
        <color theme="1"/>
        <rFont val="Garamond"/>
        <family val="1"/>
      </rPr>
      <t xml:space="preserve"> </t>
    </r>
  </si>
  <si>
    <t>I sottoscritti:</t>
  </si>
  <si>
    <t>Cognome e nome</t>
  </si>
  <si>
    <t>Carica</t>
  </si>
  <si>
    <t>Impresa</t>
  </si>
  <si>
    <t>OFFRE/OFFRONO</t>
  </si>
  <si>
    <t>Categoria</t>
  </si>
  <si>
    <t>Descrizione</t>
  </si>
  <si>
    <t>1 a)</t>
  </si>
  <si>
    <t>1 b)</t>
  </si>
  <si>
    <t>1 c)</t>
  </si>
  <si>
    <t>1 d)</t>
  </si>
  <si>
    <t>Premio annuo lordo unitario a base d'asta</t>
  </si>
  <si>
    <t>Premio annuo lordo unitario offerto</t>
  </si>
  <si>
    <t>Premio annuo lordo totale</t>
  </si>
  <si>
    <t xml:space="preserve">Preventivo
</t>
  </si>
  <si>
    <t>Premio annuo lordo  complessivo offerto</t>
  </si>
  <si>
    <t>Premio annuo lordo complessivo a base d'asta</t>
  </si>
  <si>
    <t>Studenti annuali</t>
  </si>
  <si>
    <t>Studenti semestrali</t>
  </si>
  <si>
    <t>Studenti trimestrali</t>
  </si>
  <si>
    <t>Studenti mensili</t>
  </si>
  <si>
    <t>Missione mezzo proprio</t>
  </si>
  <si>
    <t>Conducenti auto dell’Ateneo</t>
  </si>
  <si>
    <t>4 a)</t>
  </si>
  <si>
    <t>4 b)</t>
  </si>
  <si>
    <t>PROCEDURA APERTA PER L’AFFIDAMENTO DEI SERVIZI ASSICURATIVI 
LOTTO 1 INFORTUNI CIG 92010979705</t>
  </si>
  <si>
    <t>Documento sottoscritto digitalmente</t>
  </si>
  <si>
    <t>Ospiti dei Collegi e delle Residenze Universitarie – Premio annuale</t>
  </si>
  <si>
    <t>Ospiti dei Collegi e delle Residenze Universitarie – Premio semestrale</t>
  </si>
  <si>
    <t>Premio lordo complessivo per 5 anni 
(dalle ore 24.00 del 31/10/2022 alle ore 24.00 del 31/10/2027)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</si>
</sst>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Garamond"/>
      <family val="1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i/>
      <sz val="10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007161"/>
      </top>
      <bottom/>
      <diagonal/>
    </border>
    <border>
      <left style="thin">
        <color rgb="FF007161"/>
      </left>
      <right style="thin">
        <color rgb="FF007161"/>
      </right>
      <top style="thin">
        <color rgb="FF007161"/>
      </top>
      <bottom style="thin">
        <color rgb="FF00716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Protection="1"/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164" fontId="4" fillId="0" borderId="3" xfId="0" applyNumberFormat="1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vertical="center"/>
    </xf>
    <xf numFmtId="164" fontId="4" fillId="2" borderId="5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  <protection locked="0"/>
    </xf>
    <xf numFmtId="0" fontId="3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164" fontId="4" fillId="0" borderId="3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164" fontId="3" fillId="2" borderId="7" xfId="0" applyNumberFormat="1" applyFont="1" applyFill="1" applyBorder="1" applyAlignment="1" applyProtection="1">
      <alignment horizontal="center" vertical="center"/>
    </xf>
    <xf numFmtId="164" fontId="3" fillId="2" borderId="3" xfId="0" applyNumberFormat="1" applyFont="1" applyFill="1" applyBorder="1" applyAlignment="1" applyProtection="1">
      <alignment horizontal="center" vertical="center"/>
    </xf>
    <xf numFmtId="164" fontId="2" fillId="2" borderId="3" xfId="0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right" wrapText="1"/>
    </xf>
    <xf numFmtId="0" fontId="4" fillId="0" borderId="3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</cellXfs>
  <cellStyles count="1">
    <cellStyle name="Normale" xfId="0" builtinId="0"/>
  </cellStyles>
  <dxfs count="0"/>
  <tableStyles count="0" defaultTableStyle="TableStyleMedium9" defaultPivotStyle="PivotStyleMedium7"/>
  <colors>
    <mruColors>
      <color rgb="FF007161"/>
      <color rgb="FFF7F7F7"/>
      <color rgb="FFF7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showGridLines="0" tabSelected="1" zoomScale="130" zoomScaleNormal="130" zoomScalePageLayoutView="110" workbookViewId="0">
      <selection activeCell="K30" sqref="K30"/>
    </sheetView>
  </sheetViews>
  <sheetFormatPr defaultColWidth="11" defaultRowHeight="13.2" x14ac:dyDescent="0.25"/>
  <cols>
    <col min="1" max="1" width="7.8984375" style="1" customWidth="1"/>
    <col min="2" max="2" width="2.5" style="1" customWidth="1"/>
    <col min="3" max="3" width="22.19921875" style="1" customWidth="1"/>
    <col min="4" max="4" width="10" style="1" customWidth="1"/>
    <col min="5" max="6" width="10.59765625" style="1" customWidth="1"/>
    <col min="7" max="7" width="11" style="1"/>
    <col min="8" max="8" width="12.59765625" style="1" customWidth="1"/>
    <col min="9" max="16384" width="11" style="1"/>
  </cols>
  <sheetData>
    <row r="1" spans="1:8" ht="33.75" customHeight="1" x14ac:dyDescent="0.3">
      <c r="A1" s="22" t="s">
        <v>32</v>
      </c>
      <c r="B1" s="22"/>
      <c r="C1" s="22"/>
      <c r="D1" s="22"/>
      <c r="E1" s="22"/>
      <c r="F1" s="22"/>
      <c r="G1" s="22"/>
      <c r="H1" s="22"/>
    </row>
    <row r="2" spans="1:8" ht="16.95" customHeight="1" x14ac:dyDescent="0.25">
      <c r="A2" s="25" t="s">
        <v>0</v>
      </c>
      <c r="B2" s="25"/>
      <c r="C2" s="23"/>
      <c r="D2" s="23"/>
      <c r="E2" s="23"/>
      <c r="F2" s="23"/>
      <c r="G2" s="23"/>
      <c r="H2" s="23"/>
    </row>
    <row r="3" spans="1:8" x14ac:dyDescent="0.25">
      <c r="A3" s="14"/>
      <c r="B3" s="14"/>
      <c r="C3" s="24" t="s">
        <v>1</v>
      </c>
      <c r="D3" s="24"/>
      <c r="E3" s="24"/>
      <c r="F3" s="24"/>
      <c r="G3" s="24"/>
      <c r="H3" s="24"/>
    </row>
    <row r="4" spans="1:8" ht="13.95" customHeight="1" x14ac:dyDescent="0.25">
      <c r="A4" s="25" t="s">
        <v>2</v>
      </c>
      <c r="B4" s="25"/>
      <c r="C4" s="23"/>
      <c r="D4" s="23"/>
      <c r="E4" s="23"/>
      <c r="F4" s="23"/>
      <c r="G4" s="23"/>
      <c r="H4" s="23"/>
    </row>
    <row r="5" spans="1:8" x14ac:dyDescent="0.25">
      <c r="A5" s="14"/>
      <c r="B5" s="14"/>
      <c r="C5" s="24" t="s">
        <v>3</v>
      </c>
      <c r="D5" s="24"/>
      <c r="E5" s="24"/>
      <c r="F5" s="24"/>
      <c r="G5" s="24"/>
      <c r="H5" s="24"/>
    </row>
    <row r="6" spans="1:8" ht="15" customHeight="1" x14ac:dyDescent="0.25">
      <c r="A6" s="25" t="s">
        <v>4</v>
      </c>
      <c r="B6" s="25"/>
      <c r="C6" s="23"/>
      <c r="D6" s="23"/>
      <c r="E6" s="23"/>
      <c r="F6" s="23"/>
      <c r="G6" s="23"/>
      <c r="H6" s="23"/>
    </row>
    <row r="7" spans="1:8" x14ac:dyDescent="0.25">
      <c r="A7" s="14"/>
      <c r="B7" s="14"/>
      <c r="C7" s="24" t="s">
        <v>5</v>
      </c>
      <c r="D7" s="24"/>
      <c r="E7" s="24"/>
      <c r="F7" s="24"/>
      <c r="G7" s="24"/>
      <c r="H7" s="24"/>
    </row>
    <row r="8" spans="1:8" x14ac:dyDescent="0.25">
      <c r="A8" s="15" t="s">
        <v>6</v>
      </c>
      <c r="B8" s="14"/>
      <c r="C8" s="14"/>
      <c r="D8" s="14"/>
      <c r="E8" s="14"/>
      <c r="F8" s="14"/>
      <c r="G8" s="14"/>
      <c r="H8" s="14"/>
    </row>
    <row r="9" spans="1:8" ht="18.75" customHeight="1" x14ac:dyDescent="0.25">
      <c r="A9" s="14" t="s">
        <v>7</v>
      </c>
      <c r="B9" s="14"/>
      <c r="C9" s="14"/>
      <c r="D9" s="14"/>
      <c r="E9" s="14"/>
      <c r="F9" s="14"/>
      <c r="G9" s="14"/>
      <c r="H9" s="14"/>
    </row>
    <row r="10" spans="1:8" s="3" customFormat="1" ht="19.5" customHeight="1" x14ac:dyDescent="0.3">
      <c r="A10" s="16"/>
      <c r="B10" s="20" t="s">
        <v>8</v>
      </c>
      <c r="C10" s="20"/>
      <c r="D10" s="20"/>
      <c r="E10" s="20" t="s">
        <v>9</v>
      </c>
      <c r="F10" s="20"/>
      <c r="G10" s="20" t="s">
        <v>10</v>
      </c>
      <c r="H10" s="20"/>
    </row>
    <row r="11" spans="1:8" ht="19.5" customHeight="1" x14ac:dyDescent="0.25">
      <c r="A11" s="14"/>
      <c r="B11" s="21"/>
      <c r="C11" s="21"/>
      <c r="D11" s="21"/>
      <c r="E11" s="21"/>
      <c r="F11" s="21"/>
      <c r="G11" s="21"/>
      <c r="H11" s="21"/>
    </row>
    <row r="12" spans="1:8" ht="19.5" customHeight="1" x14ac:dyDescent="0.25">
      <c r="A12" s="14"/>
      <c r="B12" s="21"/>
      <c r="C12" s="21"/>
      <c r="D12" s="21"/>
      <c r="E12" s="21"/>
      <c r="F12" s="21"/>
      <c r="G12" s="21"/>
      <c r="H12" s="21"/>
    </row>
    <row r="13" spans="1:8" ht="19.5" customHeight="1" x14ac:dyDescent="0.25">
      <c r="A13" s="14"/>
      <c r="B13" s="21"/>
      <c r="C13" s="21"/>
      <c r="D13" s="21"/>
      <c r="E13" s="21"/>
      <c r="F13" s="21"/>
      <c r="G13" s="21"/>
      <c r="H13" s="21"/>
    </row>
    <row r="14" spans="1:8" ht="19.5" customHeight="1" x14ac:dyDescent="0.25">
      <c r="A14" s="14"/>
      <c r="B14" s="21"/>
      <c r="C14" s="21"/>
      <c r="D14" s="21"/>
      <c r="E14" s="21"/>
      <c r="F14" s="21"/>
      <c r="G14" s="21"/>
      <c r="H14" s="21"/>
    </row>
    <row r="15" spans="1:8" ht="6" customHeight="1" x14ac:dyDescent="0.25">
      <c r="A15" s="14"/>
      <c r="B15" s="14"/>
      <c r="C15" s="12"/>
      <c r="D15" s="12"/>
      <c r="E15" s="17"/>
      <c r="F15" s="17"/>
      <c r="G15" s="14"/>
      <c r="H15" s="14"/>
    </row>
    <row r="16" spans="1:8" ht="15.75" customHeight="1" x14ac:dyDescent="0.25">
      <c r="A16" s="33" t="s">
        <v>11</v>
      </c>
      <c r="B16" s="33"/>
      <c r="C16" s="33"/>
      <c r="D16" s="33"/>
      <c r="E16" s="33"/>
      <c r="F16" s="33"/>
      <c r="G16" s="33"/>
      <c r="H16" s="33"/>
    </row>
    <row r="17" spans="1:8" ht="6" customHeight="1" x14ac:dyDescent="0.25">
      <c r="A17" s="14"/>
      <c r="B17" s="14"/>
      <c r="C17" s="18"/>
      <c r="D17" s="18"/>
      <c r="E17" s="14"/>
      <c r="F17" s="14"/>
      <c r="G17" s="14"/>
      <c r="H17" s="14"/>
    </row>
    <row r="18" spans="1:8" s="5" customFormat="1" ht="52.8" x14ac:dyDescent="0.3">
      <c r="A18" s="11" t="s">
        <v>12</v>
      </c>
      <c r="B18" s="32" t="s">
        <v>13</v>
      </c>
      <c r="C18" s="32"/>
      <c r="D18" s="11" t="s">
        <v>21</v>
      </c>
      <c r="E18" s="11" t="s">
        <v>18</v>
      </c>
      <c r="F18" s="11" t="s">
        <v>23</v>
      </c>
      <c r="G18" s="8" t="s">
        <v>19</v>
      </c>
      <c r="H18" s="11" t="s">
        <v>22</v>
      </c>
    </row>
    <row r="19" spans="1:8" s="2" customFormat="1" ht="40.5" customHeight="1" x14ac:dyDescent="0.3">
      <c r="A19" s="6" t="s">
        <v>14</v>
      </c>
      <c r="B19" s="31" t="s">
        <v>24</v>
      </c>
      <c r="C19" s="31"/>
      <c r="D19" s="6">
        <v>11000</v>
      </c>
      <c r="E19" s="7">
        <v>8.1</v>
      </c>
      <c r="F19" s="9">
        <f>D19*E19</f>
        <v>89100</v>
      </c>
      <c r="G19" s="19"/>
      <c r="H19" s="10" t="str">
        <f>IF(G19="","",IF(G19&gt;=E19,"Attenzione: importo superiore alla base d'asta",D19*G19))</f>
        <v/>
      </c>
    </row>
    <row r="20" spans="1:8" s="2" customFormat="1" ht="40.5" customHeight="1" x14ac:dyDescent="0.3">
      <c r="A20" s="6" t="s">
        <v>15</v>
      </c>
      <c r="B20" s="31" t="s">
        <v>25</v>
      </c>
      <c r="C20" s="31"/>
      <c r="D20" s="6">
        <v>300</v>
      </c>
      <c r="E20" s="7">
        <v>4.05</v>
      </c>
      <c r="F20" s="9">
        <f t="shared" ref="F20:F26" si="0">D20*E20</f>
        <v>1215</v>
      </c>
      <c r="G20" s="19"/>
      <c r="H20" s="10" t="str">
        <f t="shared" ref="H20:H26" si="1">IF(G20="","",IF(G20&gt;=E20,"Attenzione: importo superiore alla base d'asta",D20*G20))</f>
        <v/>
      </c>
    </row>
    <row r="21" spans="1:8" s="2" customFormat="1" ht="40.5" customHeight="1" x14ac:dyDescent="0.3">
      <c r="A21" s="6" t="s">
        <v>16</v>
      </c>
      <c r="B21" s="31" t="s">
        <v>26</v>
      </c>
      <c r="C21" s="31"/>
      <c r="D21" s="6">
        <v>100</v>
      </c>
      <c r="E21" s="7">
        <v>2</v>
      </c>
      <c r="F21" s="9">
        <f t="shared" si="0"/>
        <v>200</v>
      </c>
      <c r="G21" s="19"/>
      <c r="H21" s="10" t="str">
        <f t="shared" si="1"/>
        <v/>
      </c>
    </row>
    <row r="22" spans="1:8" s="2" customFormat="1" ht="37.5" customHeight="1" x14ac:dyDescent="0.3">
      <c r="A22" s="6" t="s">
        <v>17</v>
      </c>
      <c r="B22" s="31" t="s">
        <v>27</v>
      </c>
      <c r="C22" s="31"/>
      <c r="D22" s="6">
        <v>1500</v>
      </c>
      <c r="E22" s="7">
        <v>0.7</v>
      </c>
      <c r="F22" s="9">
        <f t="shared" si="0"/>
        <v>1050</v>
      </c>
      <c r="G22" s="19"/>
      <c r="H22" s="10" t="str">
        <f t="shared" si="1"/>
        <v/>
      </c>
    </row>
    <row r="23" spans="1:8" s="2" customFormat="1" ht="37.5" customHeight="1" x14ac:dyDescent="0.3">
      <c r="A23" s="6">
        <v>2</v>
      </c>
      <c r="B23" s="31" t="s">
        <v>28</v>
      </c>
      <c r="C23" s="31"/>
      <c r="D23" s="6">
        <v>70000</v>
      </c>
      <c r="E23" s="7">
        <v>0.03</v>
      </c>
      <c r="F23" s="9">
        <f t="shared" si="0"/>
        <v>2100</v>
      </c>
      <c r="G23" s="19"/>
      <c r="H23" s="10" t="str">
        <f t="shared" si="1"/>
        <v/>
      </c>
    </row>
    <row r="24" spans="1:8" s="2" customFormat="1" ht="37.5" customHeight="1" x14ac:dyDescent="0.3">
      <c r="A24" s="6">
        <v>3</v>
      </c>
      <c r="B24" s="34" t="s">
        <v>29</v>
      </c>
      <c r="C24" s="35"/>
      <c r="D24" s="6">
        <v>8</v>
      </c>
      <c r="E24" s="7">
        <v>90</v>
      </c>
      <c r="F24" s="9">
        <f t="shared" si="0"/>
        <v>720</v>
      </c>
      <c r="G24" s="19"/>
      <c r="H24" s="10" t="str">
        <f t="shared" si="1"/>
        <v/>
      </c>
    </row>
    <row r="25" spans="1:8" s="2" customFormat="1" ht="37.5" customHeight="1" x14ac:dyDescent="0.3">
      <c r="A25" s="6" t="s">
        <v>30</v>
      </c>
      <c r="B25" s="31" t="s">
        <v>34</v>
      </c>
      <c r="C25" s="31"/>
      <c r="D25" s="6">
        <v>30</v>
      </c>
      <c r="E25" s="7">
        <v>8.1</v>
      </c>
      <c r="F25" s="9">
        <f t="shared" si="0"/>
        <v>243</v>
      </c>
      <c r="G25" s="19"/>
      <c r="H25" s="10" t="str">
        <f t="shared" si="1"/>
        <v/>
      </c>
    </row>
    <row r="26" spans="1:8" s="2" customFormat="1" ht="37.5" customHeight="1" x14ac:dyDescent="0.3">
      <c r="A26" s="6" t="s">
        <v>31</v>
      </c>
      <c r="B26" s="31" t="s">
        <v>35</v>
      </c>
      <c r="C26" s="31"/>
      <c r="D26" s="6">
        <v>40</v>
      </c>
      <c r="E26" s="7">
        <v>4.05</v>
      </c>
      <c r="F26" s="9">
        <f t="shared" si="0"/>
        <v>162</v>
      </c>
      <c r="G26" s="19"/>
      <c r="H26" s="10" t="str">
        <f t="shared" si="1"/>
        <v/>
      </c>
    </row>
    <row r="27" spans="1:8" ht="24" customHeight="1" x14ac:dyDescent="0.25">
      <c r="A27" s="29" t="s">
        <v>20</v>
      </c>
      <c r="B27" s="29"/>
      <c r="C27" s="29"/>
      <c r="D27" s="29"/>
      <c r="E27" s="29"/>
      <c r="F27" s="29"/>
      <c r="G27" s="26" t="str">
        <f>IF(SUM(H19:H26)=0,"",SUM(H19:H26))</f>
        <v/>
      </c>
      <c r="H27" s="27"/>
    </row>
    <row r="28" spans="1:8" ht="24" customHeight="1" x14ac:dyDescent="0.25">
      <c r="A28" s="30" t="s">
        <v>36</v>
      </c>
      <c r="B28" s="30"/>
      <c r="C28" s="30"/>
      <c r="D28" s="30"/>
      <c r="E28" s="30"/>
      <c r="F28" s="30"/>
      <c r="G28" s="28" t="str">
        <f>IF(G27="","",G27*5)</f>
        <v/>
      </c>
      <c r="H28" s="28"/>
    </row>
    <row r="29" spans="1:8" x14ac:dyDescent="0.25">
      <c r="A29" s="4"/>
      <c r="B29" s="4"/>
      <c r="C29" s="4"/>
      <c r="D29" s="4"/>
      <c r="E29" s="4"/>
      <c r="F29" s="4"/>
      <c r="G29" s="4"/>
      <c r="H29" s="4"/>
    </row>
    <row r="30" spans="1:8" x14ac:dyDescent="0.25">
      <c r="F30" s="13" t="s">
        <v>33</v>
      </c>
    </row>
  </sheetData>
  <sheetProtection algorithmName="SHA-512" hashValue="mbUp1Z3aCOyhmk5hA3VYF4o2dfYBBcK5ovp+GYkgAYojE3/+3k7DZqiikG7hluX2nhhtBMeKrrVqdr0d7jkdvQ==" saltValue="ixBA70T1233IU7jDeTsb0g==" spinCount="100000" sheet="1" insertRows="0"/>
  <mergeCells count="39">
    <mergeCell ref="B26:C26"/>
    <mergeCell ref="E14:F14"/>
    <mergeCell ref="B12:D12"/>
    <mergeCell ref="B13:D13"/>
    <mergeCell ref="B14:D14"/>
    <mergeCell ref="B18:C18"/>
    <mergeCell ref="A16:H16"/>
    <mergeCell ref="B21:C21"/>
    <mergeCell ref="B22:C22"/>
    <mergeCell ref="B23:C23"/>
    <mergeCell ref="B24:C24"/>
    <mergeCell ref="B25:C25"/>
    <mergeCell ref="G14:H14"/>
    <mergeCell ref="E13:F13"/>
    <mergeCell ref="G27:H27"/>
    <mergeCell ref="G28:H28"/>
    <mergeCell ref="A27:F27"/>
    <mergeCell ref="A28:F28"/>
    <mergeCell ref="A6:B6"/>
    <mergeCell ref="B19:C19"/>
    <mergeCell ref="B20:C20"/>
    <mergeCell ref="C6:H6"/>
    <mergeCell ref="C7:H7"/>
    <mergeCell ref="E10:F10"/>
    <mergeCell ref="E11:F11"/>
    <mergeCell ref="E12:F12"/>
    <mergeCell ref="G10:H10"/>
    <mergeCell ref="G11:H11"/>
    <mergeCell ref="G12:H12"/>
    <mergeCell ref="G13:H13"/>
    <mergeCell ref="B10:D10"/>
    <mergeCell ref="B11:D11"/>
    <mergeCell ref="A1:H1"/>
    <mergeCell ref="C2:H2"/>
    <mergeCell ref="C3:H3"/>
    <mergeCell ref="C4:H4"/>
    <mergeCell ref="C5:H5"/>
    <mergeCell ref="A2:B2"/>
    <mergeCell ref="A4:B4"/>
  </mergeCells>
  <phoneticPr fontId="1" type="noConversion"/>
  <printOptions horizontalCentered="1"/>
  <pageMargins left="0.23622047244094491" right="0.23622047244094491" top="1.5625" bottom="0.15748031496062992" header="0.31496062992125984" footer="0.11811023622047245"/>
  <pageSetup paperSize="9" orientation="portrait" verticalDpi="0" r:id="rId1"/>
  <headerFooter>
    <oddHeader>&amp;L&amp;G&amp;R
&amp;"Garamond,Grassetto"Offerta Economica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Offerta Economica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Tucciariello Jessica</cp:lastModifiedBy>
  <cp:lastPrinted>2022-05-19T13:08:44Z</cp:lastPrinted>
  <dcterms:created xsi:type="dcterms:W3CDTF">2017-01-09T12:30:50Z</dcterms:created>
  <dcterms:modified xsi:type="dcterms:W3CDTF">2022-06-10T10:33:34Z</dcterms:modified>
</cp:coreProperties>
</file>